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ЕЗЕРВ\Рабочий стол\отчеты ФЭО\2022\Дорожный фонд\"/>
    </mc:Choice>
  </mc:AlternateContent>
  <bookViews>
    <workbookView xWindow="0" yWindow="0" windowWidth="15480" windowHeight="9720"/>
  </bookViews>
  <sheets>
    <sheet name="Таблица 6" sheetId="2" r:id="rId1"/>
    <sheet name="Лист1" sheetId="3" r:id="rId2"/>
  </sheets>
  <calcPr calcId="162913"/>
</workbook>
</file>

<file path=xl/calcChain.xml><?xml version="1.0" encoding="utf-8"?>
<calcChain xmlns="http://schemas.openxmlformats.org/spreadsheetml/2006/main">
  <c r="E7" i="2" l="1"/>
  <c r="D7" i="2"/>
  <c r="C7" i="2" l="1"/>
  <c r="E11" i="3" l="1"/>
  <c r="D11" i="3"/>
  <c r="C11" i="3"/>
  <c r="B11" i="3"/>
</calcChain>
</file>

<file path=xl/sharedStrings.xml><?xml version="1.0" encoding="utf-8"?>
<sst xmlns="http://schemas.openxmlformats.org/spreadsheetml/2006/main" count="54" uniqueCount="53">
  <si>
    <t>утверждено решением о местном бюджете (в первоначальной редакции)</t>
  </si>
  <si>
    <t>2</t>
  </si>
  <si>
    <t>3</t>
  </si>
  <si>
    <t>4</t>
  </si>
  <si>
    <t>5</t>
  </si>
  <si>
    <t>Доходы дорожных фондов, всего</t>
  </si>
  <si>
    <t>1</t>
  </si>
  <si>
    <t>Код вида дохода бюджета</t>
  </si>
  <si>
    <t>Наименование источника формирования дорожного фонда*</t>
  </si>
  <si>
    <t>* источники отражаются в соответствии с решениями «О дорожном фонде муниципального образования» с указанием конкретного кода классификации доходов</t>
  </si>
  <si>
    <t>(подпись)</t>
  </si>
  <si>
    <t>рублей</t>
  </si>
  <si>
    <t>Объем доходов дорожного фонда городского/ сельского поселения, ВСЕГО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</si>
  <si>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</si>
  <si>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 поселения</t>
  </si>
  <si>
    <t>поступления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на территории городского поселения Приобье</t>
  </si>
  <si>
    <t>остатки средств фонда на 1 января отчетного финансового года</t>
  </si>
  <si>
    <t>100 10302230 01 0000 110</t>
  </si>
  <si>
    <t>100 10302240 01 0000 110</t>
  </si>
  <si>
    <t>100 10302250 01 0000 110</t>
  </si>
  <si>
    <t>100 10302260 01 0000 110</t>
  </si>
  <si>
    <t>650 10807175 01 0000 110</t>
  </si>
  <si>
    <t>(расшифровка подписи)</t>
  </si>
  <si>
    <t>Акцизы</t>
  </si>
  <si>
    <t>Программные средства</t>
  </si>
  <si>
    <t xml:space="preserve">Гос. пошлина </t>
  </si>
  <si>
    <t>ИСПОЛНЕНИЕ</t>
  </si>
  <si>
    <t>ДОХОДЫ</t>
  </si>
  <si>
    <t>УТ. ПЛАН</t>
  </si>
  <si>
    <t>Остатки на 01.01.18</t>
  </si>
  <si>
    <t>ИТОГО</t>
  </si>
  <si>
    <t>Пояснение к отчету по дор фонду на 01.06.2018</t>
  </si>
  <si>
    <t>ПО РСД</t>
  </si>
  <si>
    <t>ПЛАН первонач</t>
  </si>
  <si>
    <t>телефон 8(34678)32460</t>
  </si>
  <si>
    <t>100 10302231 01 0000 110</t>
  </si>
  <si>
    <t>100 10302241 01 0000 110</t>
  </si>
  <si>
    <t>100 10302251 01 0000 110</t>
  </si>
  <si>
    <t>182 10604011 02 0000 110</t>
  </si>
  <si>
    <t>182 10604012 02 0000 110</t>
  </si>
  <si>
    <t>100 10302261 01 0000 110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</si>
  <si>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</si>
  <si>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650 11611064 01 0000 140</t>
  </si>
  <si>
    <t>650 20249999 13 0000 150</t>
  </si>
  <si>
    <t xml:space="preserve">Исполнитель: </t>
  </si>
  <si>
    <t>Карпова К.Б.</t>
  </si>
  <si>
    <t>транспортный налог с организаций</t>
  </si>
  <si>
    <t>транспортный налог с физических лиц</t>
  </si>
  <si>
    <t>Источники формирования дорожного фонда  муниципального образования городское поселение Приобье на 01.04.2022</t>
  </si>
  <si>
    <t>уточненный план по состоянию на 01.04.22</t>
  </si>
  <si>
    <t>исполнено на 01.04.22</t>
  </si>
  <si>
    <t>Глава городского поселения Приобье</t>
  </si>
  <si>
    <t>Е.Ю. Ермаков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</si>
</sst>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Border="1"/>
    <xf numFmtId="49" fontId="5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/>
    <xf numFmtId="49" fontId="6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/>
    <xf numFmtId="49" fontId="7" fillId="0" borderId="1" xfId="0" applyNumberFormat="1" applyFont="1" applyBorder="1" applyAlignment="1">
      <alignment horizontal="left" vertical="center" wrapText="1"/>
    </xf>
    <xf numFmtId="0" fontId="7" fillId="0" borderId="0" xfId="0" applyFont="1" applyBorder="1"/>
    <xf numFmtId="49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Border="1"/>
    <xf numFmtId="0" fontId="6" fillId="0" borderId="0" xfId="0" applyFont="1" applyBorder="1"/>
    <xf numFmtId="0" fontId="3" fillId="0" borderId="0" xfId="0" applyFont="1" applyFill="1" applyBorder="1"/>
    <xf numFmtId="49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4" fontId="7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left" wrapText="1"/>
    </xf>
    <xf numFmtId="4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4" fontId="3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left" wrapText="1"/>
    </xf>
    <xf numFmtId="0" fontId="6" fillId="0" borderId="0" xfId="0" applyFont="1" applyFill="1" applyBorder="1"/>
    <xf numFmtId="0" fontId="1" fillId="0" borderId="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/>
    <xf numFmtId="49" fontId="3" fillId="0" borderId="1" xfId="0" applyNumberFormat="1" applyFont="1" applyBorder="1" applyAlignment="1">
      <alignment horizontal="left" wrapText="1"/>
    </xf>
    <xf numFmtId="4" fontId="7" fillId="0" borderId="0" xfId="0" applyNumberFormat="1" applyFont="1" applyBorder="1"/>
    <xf numFmtId="0" fontId="2" fillId="0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="115" zoomScaleNormal="115" zoomScaleSheetLayoutView="70" workbookViewId="0">
      <selection activeCell="E7" sqref="E7"/>
    </sheetView>
  </sheetViews>
  <sheetFormatPr defaultRowHeight="15" x14ac:dyDescent="0.25"/>
  <cols>
    <col min="1" max="1" width="52.7109375" style="2" customWidth="1"/>
    <col min="2" max="2" width="28.5703125" style="2" customWidth="1"/>
    <col min="3" max="3" width="17.7109375" style="2" customWidth="1"/>
    <col min="4" max="4" width="19.28515625" style="12" customWidth="1"/>
    <col min="5" max="5" width="17.7109375" style="12" customWidth="1"/>
    <col min="6" max="6" width="14.28515625" style="2" bestFit="1" customWidth="1"/>
    <col min="7" max="16384" width="9.140625" style="2"/>
  </cols>
  <sheetData>
    <row r="1" spans="1:9" x14ac:dyDescent="0.25">
      <c r="E1" s="34"/>
    </row>
    <row r="2" spans="1:9" ht="12.75" customHeight="1" x14ac:dyDescent="0.25">
      <c r="A2" s="40" t="s">
        <v>48</v>
      </c>
      <c r="B2" s="40"/>
      <c r="C2" s="40"/>
      <c r="D2" s="40"/>
      <c r="E2" s="40"/>
    </row>
    <row r="3" spans="1:9" x14ac:dyDescent="0.25">
      <c r="E3" s="35" t="s">
        <v>11</v>
      </c>
    </row>
    <row r="4" spans="1:9" ht="15" customHeight="1" x14ac:dyDescent="0.25">
      <c r="A4" s="43" t="s">
        <v>8</v>
      </c>
      <c r="B4" s="41" t="s">
        <v>7</v>
      </c>
      <c r="C4" s="43" t="s">
        <v>5</v>
      </c>
      <c r="D4" s="43"/>
      <c r="E4" s="43"/>
    </row>
    <row r="5" spans="1:9" s="4" customFormat="1" ht="48" customHeight="1" x14ac:dyDescent="0.25">
      <c r="A5" s="43"/>
      <c r="B5" s="42"/>
      <c r="C5" s="3" t="s">
        <v>0</v>
      </c>
      <c r="D5" s="3" t="s">
        <v>49</v>
      </c>
      <c r="E5" s="3" t="s">
        <v>50</v>
      </c>
    </row>
    <row r="6" spans="1:9" s="6" customFormat="1" ht="14.25" customHeight="1" x14ac:dyDescent="0.25">
      <c r="A6" s="5" t="s">
        <v>6</v>
      </c>
      <c r="B6" s="5" t="s">
        <v>1</v>
      </c>
      <c r="C6" s="5" t="s">
        <v>2</v>
      </c>
      <c r="D6" s="29" t="s">
        <v>3</v>
      </c>
      <c r="E6" s="29" t="s">
        <v>4</v>
      </c>
    </row>
    <row r="7" spans="1:9" s="8" customFormat="1" ht="28.5" x14ac:dyDescent="0.2">
      <c r="A7" s="7" t="s">
        <v>12</v>
      </c>
      <c r="B7" s="7"/>
      <c r="C7" s="18">
        <f>C12+C13+C14+C16+C17+C18+C15+C19</f>
        <v>7705900</v>
      </c>
      <c r="D7" s="18">
        <f>D12+D13+D14+D16+D17+D18+D15+D19+D20+D21</f>
        <v>9029584.8300000001</v>
      </c>
      <c r="E7" s="30">
        <f>SUM(E8:E21)</f>
        <v>3522664.95</v>
      </c>
      <c r="F7" s="38"/>
      <c r="G7" s="36"/>
      <c r="H7" s="36"/>
      <c r="I7" s="36"/>
    </row>
    <row r="8" spans="1:9" s="8" customFormat="1" ht="0.75" customHeight="1" x14ac:dyDescent="0.25">
      <c r="A8" s="44" t="s">
        <v>13</v>
      </c>
      <c r="B8" s="9" t="s">
        <v>17</v>
      </c>
      <c r="C8" s="19"/>
      <c r="D8" s="19"/>
      <c r="E8" s="28"/>
      <c r="G8" s="36"/>
      <c r="H8" s="36"/>
      <c r="I8" s="36"/>
    </row>
    <row r="9" spans="1:9" s="8" customFormat="1" ht="32.25" hidden="1" customHeight="1" x14ac:dyDescent="0.25">
      <c r="A9" s="45"/>
      <c r="B9" s="9" t="s">
        <v>18</v>
      </c>
      <c r="C9" s="19"/>
      <c r="D9" s="19"/>
      <c r="E9" s="28"/>
      <c r="G9" s="36"/>
      <c r="H9" s="36"/>
      <c r="I9" s="36"/>
    </row>
    <row r="10" spans="1:9" s="8" customFormat="1" ht="34.5" hidden="1" customHeight="1" x14ac:dyDescent="0.25">
      <c r="A10" s="45"/>
      <c r="B10" s="9" t="s">
        <v>19</v>
      </c>
      <c r="C10" s="19"/>
      <c r="D10" s="19"/>
      <c r="E10" s="28"/>
      <c r="G10" s="36" t="s">
        <v>13</v>
      </c>
      <c r="H10" s="36"/>
      <c r="I10" s="36"/>
    </row>
    <row r="11" spans="1:9" s="8" customFormat="1" ht="21.75" hidden="1" customHeight="1" x14ac:dyDescent="0.25">
      <c r="A11" s="45"/>
      <c r="B11" s="9" t="s">
        <v>20</v>
      </c>
      <c r="C11" s="19"/>
      <c r="D11" s="19"/>
      <c r="E11" s="28"/>
    </row>
    <row r="12" spans="1:9" s="8" customFormat="1" ht="21.75" customHeight="1" x14ac:dyDescent="0.25">
      <c r="A12" s="45"/>
      <c r="B12" s="9" t="s">
        <v>35</v>
      </c>
      <c r="C12" s="19">
        <v>3042000</v>
      </c>
      <c r="D12" s="19">
        <v>3042000</v>
      </c>
      <c r="E12" s="28">
        <v>966516.93</v>
      </c>
    </row>
    <row r="13" spans="1:9" s="8" customFormat="1" ht="21.75" customHeight="1" x14ac:dyDescent="0.25">
      <c r="A13" s="45"/>
      <c r="B13" s="9" t="s">
        <v>36</v>
      </c>
      <c r="C13" s="19">
        <v>7500</v>
      </c>
      <c r="D13" s="19">
        <v>7500</v>
      </c>
      <c r="E13" s="28">
        <v>6193.18</v>
      </c>
    </row>
    <row r="14" spans="1:9" s="8" customFormat="1" ht="21.75" customHeight="1" x14ac:dyDescent="0.25">
      <c r="A14" s="45"/>
      <c r="B14" s="9" t="s">
        <v>37</v>
      </c>
      <c r="C14" s="19">
        <v>4160000</v>
      </c>
      <c r="D14" s="19">
        <v>4160000</v>
      </c>
      <c r="E14" s="28">
        <v>1169469.53</v>
      </c>
    </row>
    <row r="15" spans="1:9" s="8" customFormat="1" ht="54" customHeight="1" x14ac:dyDescent="0.25">
      <c r="A15" s="46"/>
      <c r="B15" s="9" t="s">
        <v>40</v>
      </c>
      <c r="C15" s="19">
        <v>0</v>
      </c>
      <c r="D15" s="19">
        <v>0</v>
      </c>
      <c r="E15" s="28">
        <v>-129670.67</v>
      </c>
      <c r="F15" s="38"/>
    </row>
    <row r="16" spans="1:9" s="8" customFormat="1" ht="21" customHeight="1" x14ac:dyDescent="0.25">
      <c r="A16" s="37" t="s">
        <v>46</v>
      </c>
      <c r="B16" s="9" t="s">
        <v>38</v>
      </c>
      <c r="C16" s="19">
        <v>200000</v>
      </c>
      <c r="D16" s="19">
        <v>200000</v>
      </c>
      <c r="E16" s="19">
        <v>128017.89</v>
      </c>
      <c r="F16" s="38"/>
    </row>
    <row r="17" spans="1:6" s="8" customFormat="1" ht="25.5" customHeight="1" x14ac:dyDescent="0.25">
      <c r="A17" s="37" t="s">
        <v>47</v>
      </c>
      <c r="B17" s="9" t="s">
        <v>39</v>
      </c>
      <c r="C17" s="19">
        <v>240000</v>
      </c>
      <c r="D17" s="19">
        <v>240000</v>
      </c>
      <c r="E17" s="19">
        <v>28062.84</v>
      </c>
      <c r="F17" s="38"/>
    </row>
    <row r="18" spans="1:6" s="8" customFormat="1" ht="87.75" customHeight="1" x14ac:dyDescent="0.25">
      <c r="A18" s="37" t="s">
        <v>14</v>
      </c>
      <c r="B18" s="9" t="s">
        <v>21</v>
      </c>
      <c r="C18" s="19">
        <v>56400</v>
      </c>
      <c r="D18" s="19">
        <v>56400</v>
      </c>
      <c r="E18" s="28">
        <v>28800</v>
      </c>
    </row>
    <row r="19" spans="1:6" s="8" customFormat="1" ht="120" x14ac:dyDescent="0.25">
      <c r="A19" s="37" t="s">
        <v>15</v>
      </c>
      <c r="B19" s="9" t="s">
        <v>43</v>
      </c>
      <c r="C19" s="19">
        <v>0</v>
      </c>
      <c r="D19" s="19">
        <v>0</v>
      </c>
      <c r="E19" s="28">
        <v>0</v>
      </c>
      <c r="F19" s="38"/>
    </row>
    <row r="20" spans="1:6" s="8" customFormat="1" ht="60.75" customHeight="1" x14ac:dyDescent="0.25">
      <c r="A20" s="37" t="s">
        <v>41</v>
      </c>
      <c r="B20" s="9" t="s">
        <v>42</v>
      </c>
      <c r="C20" s="19">
        <v>0</v>
      </c>
      <c r="D20" s="19">
        <v>0</v>
      </c>
      <c r="E20" s="19">
        <v>1590.42</v>
      </c>
    </row>
    <row r="21" spans="1:6" s="8" customFormat="1" ht="30" x14ac:dyDescent="0.25">
      <c r="A21" s="37" t="s">
        <v>16</v>
      </c>
      <c r="B21" s="9"/>
      <c r="C21" s="19"/>
      <c r="D21" s="28">
        <v>1323684.83</v>
      </c>
      <c r="E21" s="28">
        <v>1323684.83</v>
      </c>
    </row>
    <row r="22" spans="1:6" s="10" customFormat="1" ht="15.75" customHeight="1" x14ac:dyDescent="0.25">
      <c r="A22" s="11" t="s">
        <v>9</v>
      </c>
      <c r="B22" s="11"/>
      <c r="C22" s="11"/>
      <c r="D22" s="31"/>
      <c r="E22" s="31"/>
    </row>
    <row r="23" spans="1:6" x14ac:dyDescent="0.25">
      <c r="A23" s="11"/>
    </row>
    <row r="25" spans="1:6" s="8" customFormat="1" ht="15.75" x14ac:dyDescent="0.25">
      <c r="A25" s="1" t="s">
        <v>51</v>
      </c>
      <c r="B25" s="15"/>
      <c r="C25" s="16"/>
      <c r="D25" s="32" t="s">
        <v>52</v>
      </c>
      <c r="E25" s="32"/>
    </row>
    <row r="26" spans="1:6" s="8" customFormat="1" ht="23.25" customHeight="1" x14ac:dyDescent="0.25">
      <c r="A26" s="1"/>
      <c r="B26" s="17" t="s">
        <v>10</v>
      </c>
      <c r="C26" s="2"/>
      <c r="D26" s="39" t="s">
        <v>22</v>
      </c>
      <c r="E26" s="39"/>
    </row>
    <row r="27" spans="1:6" ht="15.75" x14ac:dyDescent="0.25">
      <c r="A27" s="11"/>
      <c r="B27" s="13"/>
      <c r="C27" s="13"/>
      <c r="D27" s="33"/>
      <c r="E27" s="33"/>
    </row>
    <row r="28" spans="1:6" x14ac:dyDescent="0.25">
      <c r="A28" s="14"/>
    </row>
    <row r="29" spans="1:6" x14ac:dyDescent="0.25">
      <c r="A29" s="2" t="s">
        <v>44</v>
      </c>
    </row>
    <row r="30" spans="1:6" x14ac:dyDescent="0.25">
      <c r="A30" s="2" t="s">
        <v>45</v>
      </c>
    </row>
    <row r="31" spans="1:6" x14ac:dyDescent="0.25">
      <c r="A31" s="2" t="s">
        <v>34</v>
      </c>
    </row>
  </sheetData>
  <mergeCells count="6">
    <mergeCell ref="D26:E26"/>
    <mergeCell ref="A2:E2"/>
    <mergeCell ref="B4:B5"/>
    <mergeCell ref="A4:A5"/>
    <mergeCell ref="C4:E4"/>
    <mergeCell ref="A8:A15"/>
  </mergeCells>
  <pageMargins left="0.39370078740157483" right="0" top="0" bottom="0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D20" sqref="D20"/>
    </sheetView>
  </sheetViews>
  <sheetFormatPr defaultRowHeight="15" x14ac:dyDescent="0.25"/>
  <cols>
    <col min="1" max="1" width="25.140625" customWidth="1"/>
    <col min="2" max="2" width="21.140625" customWidth="1"/>
    <col min="3" max="3" width="20.42578125" customWidth="1"/>
    <col min="4" max="4" width="22.28515625" customWidth="1"/>
    <col min="5" max="5" width="25.42578125" customWidth="1"/>
  </cols>
  <sheetData>
    <row r="3" spans="1:5" ht="18.75" x14ac:dyDescent="0.3">
      <c r="A3" s="22" t="s">
        <v>31</v>
      </c>
      <c r="B3" s="22"/>
      <c r="C3" s="22"/>
      <c r="D3" s="22"/>
    </row>
    <row r="4" spans="1:5" ht="18.75" x14ac:dyDescent="0.3">
      <c r="A4" s="22"/>
      <c r="B4" s="22"/>
      <c r="C4" s="22"/>
      <c r="D4" s="22"/>
    </row>
    <row r="5" spans="1:5" ht="18.75" x14ac:dyDescent="0.3">
      <c r="A5" s="23" t="s">
        <v>27</v>
      </c>
      <c r="B5" s="24" t="s">
        <v>33</v>
      </c>
      <c r="C5" s="24" t="s">
        <v>28</v>
      </c>
      <c r="D5" s="24" t="s">
        <v>26</v>
      </c>
      <c r="E5" s="24" t="s">
        <v>32</v>
      </c>
    </row>
    <row r="6" spans="1:5" ht="18.75" x14ac:dyDescent="0.3">
      <c r="A6" s="25" t="s">
        <v>23</v>
      </c>
      <c r="B6" s="26">
        <v>5209600</v>
      </c>
      <c r="C6" s="26">
        <v>5209600</v>
      </c>
      <c r="D6" s="26">
        <v>2300334.84</v>
      </c>
      <c r="E6" s="26">
        <v>5209600</v>
      </c>
    </row>
    <row r="7" spans="1:5" ht="18.75" x14ac:dyDescent="0.3">
      <c r="A7" s="25" t="s">
        <v>24</v>
      </c>
      <c r="B7" s="26">
        <v>1585700</v>
      </c>
      <c r="C7" s="26">
        <v>1585700</v>
      </c>
      <c r="D7" s="26">
        <v>0</v>
      </c>
      <c r="E7" s="26">
        <v>1585700</v>
      </c>
    </row>
    <row r="8" spans="1:5" ht="18.75" x14ac:dyDescent="0.3">
      <c r="A8" s="25" t="s">
        <v>25</v>
      </c>
      <c r="B8" s="26">
        <v>16000</v>
      </c>
      <c r="C8" s="26">
        <v>71200</v>
      </c>
      <c r="D8" s="26">
        <v>46400</v>
      </c>
      <c r="E8" s="26">
        <v>71200</v>
      </c>
    </row>
    <row r="9" spans="1:5" ht="18.75" x14ac:dyDescent="0.3">
      <c r="A9" s="25" t="s">
        <v>29</v>
      </c>
      <c r="B9" s="26"/>
      <c r="C9" s="26"/>
      <c r="D9" s="26">
        <v>583916.48</v>
      </c>
      <c r="E9" s="26"/>
    </row>
    <row r="10" spans="1:5" ht="18.75" x14ac:dyDescent="0.3">
      <c r="A10" s="26"/>
      <c r="B10" s="26"/>
      <c r="C10" s="26"/>
      <c r="D10" s="26"/>
      <c r="E10" s="26">
        <v>528700</v>
      </c>
    </row>
    <row r="11" spans="1:5" ht="18.75" x14ac:dyDescent="0.3">
      <c r="A11" s="23" t="s">
        <v>30</v>
      </c>
      <c r="B11" s="27">
        <f>SUM(B6:B10)</f>
        <v>6811300</v>
      </c>
      <c r="C11" s="27">
        <f>SUM(C6:C10)</f>
        <v>6866500</v>
      </c>
      <c r="D11" s="27">
        <f>SUM(D6:D10)</f>
        <v>2930651.32</v>
      </c>
      <c r="E11" s="27">
        <f>SUM(E6:E10)</f>
        <v>7395200</v>
      </c>
    </row>
    <row r="13" spans="1:5" x14ac:dyDescent="0.25">
      <c r="A13" s="21"/>
    </row>
    <row r="14" spans="1:5" x14ac:dyDescent="0.25">
      <c r="B14" s="20"/>
    </row>
    <row r="16" spans="1:5" x14ac:dyDescent="0.25">
      <c r="B16" s="20"/>
    </row>
    <row r="17" spans="2:2" x14ac:dyDescent="0.25">
      <c r="B17" s="20"/>
    </row>
    <row r="18" spans="2:2" x14ac:dyDescent="0.25">
      <c r="B18" s="20"/>
    </row>
  </sheetData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6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Адольф Ольга Владимировна</dc:creator>
  <cp:lastModifiedBy>Мазуренко, Аксана Юрьевна</cp:lastModifiedBy>
  <cp:lastPrinted>2022-04-04T05:12:03Z</cp:lastPrinted>
  <dcterms:created xsi:type="dcterms:W3CDTF">2013-01-29T16:54:31Z</dcterms:created>
  <dcterms:modified xsi:type="dcterms:W3CDTF">2022-04-04T05:12:04Z</dcterms:modified>
</cp:coreProperties>
</file>